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2620" yWindow="20" windowWidth="25600" windowHeight="16060" tabRatio="500"/>
  </bookViews>
  <sheets>
    <sheet name="效益分析表" sheetId="3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3" l="1"/>
  <c r="B10" i="3"/>
  <c r="B11" i="3"/>
  <c r="B15" i="3"/>
  <c r="B12" i="3"/>
  <c r="B14" i="3"/>
  <c r="B13" i="3"/>
</calcChain>
</file>

<file path=xl/sharedStrings.xml><?xml version="1.0" encoding="utf-8"?>
<sst xmlns="http://schemas.openxmlformats.org/spreadsheetml/2006/main" count="37" uniqueCount="35">
  <si>
    <t>设备价值</t>
    <phoneticPr fontId="1" type="noConversion"/>
  </si>
  <si>
    <t>设备折旧</t>
    <phoneticPr fontId="1" type="noConversion"/>
  </si>
  <si>
    <t>按8年折旧完</t>
    <phoneticPr fontId="1" type="noConversion"/>
  </si>
  <si>
    <t>维修基金</t>
    <phoneticPr fontId="1" type="noConversion"/>
  </si>
  <si>
    <t>非单独收费耗材</t>
    <phoneticPr fontId="1" type="noConversion"/>
  </si>
  <si>
    <t>每例病人治疗检查费用</t>
    <phoneticPr fontId="1" type="noConversion"/>
  </si>
  <si>
    <t>平均值</t>
    <phoneticPr fontId="1" type="noConversion"/>
  </si>
  <si>
    <t>设备回收年限</t>
    <phoneticPr fontId="1" type="noConversion"/>
  </si>
  <si>
    <t>设备效益率</t>
    <phoneticPr fontId="1" type="noConversion"/>
  </si>
  <si>
    <t>数值大说明回收慢</t>
    <phoneticPr fontId="1" type="noConversion"/>
  </si>
  <si>
    <t>数值大说明收益高</t>
    <phoneticPr fontId="1" type="noConversion"/>
  </si>
  <si>
    <t>数值大说明设备总支出少</t>
    <phoneticPr fontId="1" type="noConversion"/>
  </si>
  <si>
    <t>越小越好</t>
    <phoneticPr fontId="1" type="noConversion"/>
  </si>
  <si>
    <t>越大越好</t>
    <phoneticPr fontId="1" type="noConversion"/>
  </si>
  <si>
    <t>设备毛收入</t>
    <phoneticPr fontId="1" type="noConversion"/>
  </si>
  <si>
    <t>设备纯收入</t>
    <phoneticPr fontId="1" type="noConversion"/>
  </si>
  <si>
    <t>设备纯收益率</t>
    <phoneticPr fontId="1" type="noConversion"/>
  </si>
  <si>
    <t>设备益耗率</t>
    <phoneticPr fontId="1" type="noConversion"/>
  </si>
  <si>
    <t>数值大说明设备占用资金小</t>
    <phoneticPr fontId="1" type="noConversion"/>
  </si>
  <si>
    <t>治疗例数</t>
    <phoneticPr fontId="1" type="noConversion"/>
  </si>
  <si>
    <r>
      <t>*</t>
    </r>
    <r>
      <rPr>
        <sz val="14"/>
        <rFont val="华文中宋"/>
        <family val="3"/>
        <charset val="134"/>
      </rPr>
      <t>设备毛收入</t>
    </r>
    <r>
      <rPr>
        <sz val="14"/>
        <rFont val="Gill Sans MT"/>
      </rPr>
      <t>=</t>
    </r>
    <r>
      <rPr>
        <sz val="14"/>
        <rFont val="华文中宋"/>
        <family val="3"/>
        <charset val="134"/>
      </rPr>
      <t>每例收费价格</t>
    </r>
    <r>
      <rPr>
        <sz val="14"/>
        <rFont val="Gill Sans MT"/>
      </rPr>
      <t>X</t>
    </r>
    <r>
      <rPr>
        <sz val="14"/>
        <rFont val="华文中宋"/>
        <family val="3"/>
        <charset val="134"/>
      </rPr>
      <t>总例数</t>
    </r>
  </si>
  <si>
    <r>
      <t>*</t>
    </r>
    <r>
      <rPr>
        <sz val="14"/>
        <rFont val="华文中宋"/>
        <family val="3"/>
        <charset val="134"/>
      </rPr>
      <t>设备纯收入</t>
    </r>
    <r>
      <rPr>
        <sz val="14"/>
        <rFont val="Gill Sans MT"/>
      </rPr>
      <t>=</t>
    </r>
    <r>
      <rPr>
        <sz val="14"/>
        <rFont val="华文中宋"/>
        <family val="3"/>
        <charset val="134"/>
      </rPr>
      <t>年毛收入</t>
    </r>
    <r>
      <rPr>
        <sz val="14"/>
        <rFont val="Gill Sans MT"/>
      </rPr>
      <t>-</t>
    </r>
    <r>
      <rPr>
        <sz val="14"/>
        <rFont val="华文中宋"/>
        <family val="3"/>
        <charset val="134"/>
      </rPr>
      <t>年成本支出</t>
    </r>
  </si>
  <si>
    <r>
      <t>*</t>
    </r>
    <r>
      <rPr>
        <sz val="14"/>
        <rFont val="华文中宋"/>
        <family val="3"/>
        <charset val="134"/>
      </rPr>
      <t>设备回收年限</t>
    </r>
    <r>
      <rPr>
        <sz val="14"/>
        <rFont val="Gill Sans MT"/>
      </rPr>
      <t>=</t>
    </r>
    <r>
      <rPr>
        <sz val="14"/>
        <rFont val="华文中宋"/>
        <family val="3"/>
        <charset val="134"/>
      </rPr>
      <t>设备价值</t>
    </r>
    <r>
      <rPr>
        <sz val="14"/>
        <rFont val="Gill Sans MT"/>
      </rPr>
      <t>/</t>
    </r>
    <r>
      <rPr>
        <sz val="14"/>
        <rFont val="华文中宋"/>
        <family val="3"/>
        <charset val="134"/>
      </rPr>
      <t>设备纯收入</t>
    </r>
  </si>
  <si>
    <r>
      <t>*</t>
    </r>
    <r>
      <rPr>
        <sz val="14"/>
        <rFont val="华文中宋"/>
        <family val="3"/>
        <charset val="134"/>
      </rPr>
      <t>设备纯收益率</t>
    </r>
    <r>
      <rPr>
        <sz val="14"/>
        <rFont val="Gill Sans MT"/>
      </rPr>
      <t>=</t>
    </r>
    <r>
      <rPr>
        <sz val="14"/>
        <rFont val="华文中宋"/>
        <family val="3"/>
        <charset val="134"/>
      </rPr>
      <t>设备纯收入</t>
    </r>
    <r>
      <rPr>
        <sz val="14"/>
        <rFont val="Gill Sans MT"/>
      </rPr>
      <t>/</t>
    </r>
    <r>
      <rPr>
        <sz val="14"/>
        <rFont val="华文中宋"/>
        <family val="3"/>
        <charset val="134"/>
      </rPr>
      <t>设备毛收入</t>
    </r>
  </si>
  <si>
    <r>
      <t>*</t>
    </r>
    <r>
      <rPr>
        <sz val="14"/>
        <rFont val="华文中宋"/>
        <family val="3"/>
        <charset val="134"/>
      </rPr>
      <t>设备益耗率</t>
    </r>
    <r>
      <rPr>
        <sz val="14"/>
        <rFont val="Gill Sans MT"/>
      </rPr>
      <t>=</t>
    </r>
    <r>
      <rPr>
        <sz val="14"/>
        <rFont val="华文中宋"/>
        <family val="3"/>
        <charset val="134"/>
      </rPr>
      <t>设备纯收入</t>
    </r>
    <r>
      <rPr>
        <sz val="14"/>
        <rFont val="Gill Sans MT"/>
      </rPr>
      <t>/</t>
    </r>
    <r>
      <rPr>
        <sz val="14"/>
        <rFont val="华文中宋"/>
        <family val="3"/>
        <charset val="134"/>
      </rPr>
      <t>设备总支出</t>
    </r>
  </si>
  <si>
    <r>
      <t>*</t>
    </r>
    <r>
      <rPr>
        <sz val="14"/>
        <rFont val="华文中宋"/>
        <family val="3"/>
        <charset val="134"/>
      </rPr>
      <t>设备效益率</t>
    </r>
    <r>
      <rPr>
        <sz val="14"/>
        <rFont val="Gill Sans MT"/>
      </rPr>
      <t>=</t>
    </r>
    <r>
      <rPr>
        <sz val="14"/>
        <rFont val="华文中宋"/>
        <family val="3"/>
        <charset val="134"/>
      </rPr>
      <t>设备纯收入</t>
    </r>
    <r>
      <rPr>
        <sz val="14"/>
        <rFont val="Gill Sans MT"/>
      </rPr>
      <t>/</t>
    </r>
    <r>
      <rPr>
        <sz val="14"/>
        <rFont val="华文中宋"/>
        <family val="3"/>
        <charset val="134"/>
      </rPr>
      <t xml:space="preserve">设备总占用资金  </t>
    </r>
  </si>
  <si>
    <r>
      <t xml:space="preserve">                  (</t>
    </r>
    <r>
      <rPr>
        <sz val="14"/>
        <rFont val="华文中宋"/>
        <family val="3"/>
        <charset val="134"/>
      </rPr>
      <t>目前银行贷款利率按7</t>
    </r>
    <r>
      <rPr>
        <sz val="14"/>
        <rFont val="Gill Sans MT"/>
      </rPr>
      <t>%</t>
    </r>
    <r>
      <rPr>
        <sz val="14"/>
        <rFont val="华文中宋"/>
        <family val="3"/>
        <charset val="134"/>
      </rPr>
      <t>计算</t>
    </r>
    <r>
      <rPr>
        <sz val="14"/>
        <rFont val="Gill Sans MT"/>
      </rPr>
      <t>)</t>
    </r>
    <phoneticPr fontId="1" type="noConversion"/>
  </si>
  <si>
    <t>备  注</t>
    <phoneticPr fontId="1" type="noConversion"/>
  </si>
  <si>
    <t>说  明</t>
    <phoneticPr fontId="1" type="noConversion"/>
  </si>
  <si>
    <t>项   目</t>
    <phoneticPr fontId="1" type="noConversion"/>
  </si>
  <si>
    <r>
      <rPr>
        <u/>
        <sz val="16"/>
        <color theme="1"/>
        <rFont val="宋体"/>
        <charset val="134"/>
        <scheme val="minor"/>
      </rPr>
      <t xml:space="preserve">                </t>
    </r>
    <r>
      <rPr>
        <sz val="16"/>
        <color theme="1"/>
        <rFont val="宋体"/>
        <charset val="134"/>
        <scheme val="minor"/>
      </rPr>
      <t>使用效益分析表</t>
    </r>
    <phoneticPr fontId="1" type="noConversion"/>
  </si>
  <si>
    <t>金额（元）</t>
    <phoneticPr fontId="1" type="noConversion"/>
  </si>
  <si>
    <t>2016年度使用时长（月）</t>
    <phoneticPr fontId="1" type="noConversion"/>
  </si>
  <si>
    <t>按财务报表实际记帐数填写</t>
    <phoneticPr fontId="1" type="noConversion"/>
  </si>
  <si>
    <t>2016年之前投入使用的填11，2016年新安装的设备按实际使用月份填，不足一月按一月算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</si>
</sst>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Gill Sans MT"/>
    </font>
    <font>
      <sz val="14"/>
      <name val="华文中宋"/>
      <family val="3"/>
      <charset val="134"/>
    </font>
    <font>
      <sz val="14"/>
      <name val="宋体"/>
      <charset val="134"/>
      <scheme val="minor"/>
    </font>
    <font>
      <u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176" fontId="4" fillId="3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</cellXfs>
  <cellStyles count="9"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普通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F8" sqref="F8"/>
    </sheetView>
  </sheetViews>
  <sheetFormatPr baseColWidth="10" defaultRowHeight="15" x14ac:dyDescent="0"/>
  <cols>
    <col min="1" max="1" width="26.33203125" customWidth="1"/>
    <col min="2" max="2" width="17" style="1" customWidth="1"/>
    <col min="3" max="3" width="34.83203125" style="1" customWidth="1"/>
    <col min="4" max="4" width="12.33203125" style="1" customWidth="1"/>
    <col min="5" max="5" width="16.1640625" style="1" customWidth="1"/>
  </cols>
  <sheetData>
    <row r="1" spans="1:5" ht="26" customHeight="1">
      <c r="A1" s="18" t="s">
        <v>30</v>
      </c>
      <c r="B1" s="18"/>
      <c r="C1" s="18"/>
      <c r="D1" s="18"/>
      <c r="E1"/>
    </row>
    <row r="2" spans="1:5" ht="26" customHeight="1" thickBot="1">
      <c r="A2" s="7" t="s">
        <v>29</v>
      </c>
      <c r="B2" s="15" t="s">
        <v>31</v>
      </c>
      <c r="C2" s="7" t="s">
        <v>28</v>
      </c>
      <c r="D2" s="7" t="s">
        <v>27</v>
      </c>
      <c r="E2"/>
    </row>
    <row r="3" spans="1:5" s="2" customFormat="1" ht="26" customHeight="1" thickBot="1">
      <c r="A3" s="14" t="s">
        <v>0</v>
      </c>
      <c r="B3" s="19"/>
      <c r="C3" s="20"/>
      <c r="D3" s="4"/>
    </row>
    <row r="4" spans="1:5" s="2" customFormat="1" ht="26" customHeight="1" thickBot="1">
      <c r="A4" s="14" t="s">
        <v>32</v>
      </c>
      <c r="B4" s="17"/>
      <c r="C4" s="22" t="s">
        <v>34</v>
      </c>
      <c r="D4" s="4"/>
    </row>
    <row r="5" spans="1:5" s="2" customFormat="1" ht="26" customHeight="1" thickBot="1">
      <c r="A5" s="5" t="s">
        <v>1</v>
      </c>
      <c r="B5" s="16">
        <f>B3/8*(B4/12)</f>
        <v>0</v>
      </c>
      <c r="C5" s="6" t="s">
        <v>2</v>
      </c>
      <c r="D5" s="6"/>
    </row>
    <row r="6" spans="1:5" s="2" customFormat="1" ht="26" customHeight="1" thickBot="1">
      <c r="A6" s="3" t="s">
        <v>3</v>
      </c>
      <c r="B6" s="17"/>
      <c r="C6" s="21" t="s">
        <v>33</v>
      </c>
      <c r="D6" s="4"/>
    </row>
    <row r="7" spans="1:5" s="2" customFormat="1" ht="26" customHeight="1" thickBot="1">
      <c r="A7" s="5" t="s">
        <v>4</v>
      </c>
      <c r="B7" s="17"/>
      <c r="C7" s="6"/>
      <c r="D7" s="6"/>
    </row>
    <row r="8" spans="1:5" s="2" customFormat="1" ht="26" customHeight="1" thickBot="1">
      <c r="A8" s="3" t="s">
        <v>5</v>
      </c>
      <c r="B8" s="17"/>
      <c r="C8" s="4" t="s">
        <v>6</v>
      </c>
      <c r="D8" s="4"/>
    </row>
    <row r="9" spans="1:5" s="2" customFormat="1" ht="26" customHeight="1" thickBot="1">
      <c r="A9" s="5" t="s">
        <v>19</v>
      </c>
      <c r="B9" s="17"/>
      <c r="C9" s="6"/>
      <c r="D9" s="6"/>
    </row>
    <row r="10" spans="1:5" s="2" customFormat="1" ht="26" customHeight="1">
      <c r="A10" s="3" t="s">
        <v>14</v>
      </c>
      <c r="B10" s="4">
        <f>B8*B9</f>
        <v>0</v>
      </c>
      <c r="C10" s="4"/>
      <c r="D10" s="4"/>
    </row>
    <row r="11" spans="1:5" s="2" customFormat="1" ht="26" customHeight="1">
      <c r="A11" s="5" t="s">
        <v>15</v>
      </c>
      <c r="B11" s="6">
        <f>B10-B5-B6-B7</f>
        <v>0</v>
      </c>
      <c r="C11" s="6"/>
      <c r="D11" s="6"/>
    </row>
    <row r="12" spans="1:5" s="2" customFormat="1" ht="26" customHeight="1">
      <c r="A12" s="3" t="s">
        <v>7</v>
      </c>
      <c r="B12" s="13" t="e">
        <f>B3/(B11*12/B4)</f>
        <v>#DIV/0!</v>
      </c>
      <c r="C12" s="4" t="s">
        <v>9</v>
      </c>
      <c r="D12" s="4" t="s">
        <v>12</v>
      </c>
    </row>
    <row r="13" spans="1:5" s="2" customFormat="1" ht="26" customHeight="1">
      <c r="A13" s="5" t="s">
        <v>16</v>
      </c>
      <c r="B13" s="8" t="e">
        <f>B11/B10*100%</f>
        <v>#DIV/0!</v>
      </c>
      <c r="C13" s="6" t="s">
        <v>10</v>
      </c>
      <c r="D13" s="6" t="s">
        <v>13</v>
      </c>
    </row>
    <row r="14" spans="1:5" s="2" customFormat="1" ht="26" customHeight="1">
      <c r="A14" s="3" t="s">
        <v>17</v>
      </c>
      <c r="B14" s="9" t="e">
        <f>B11/(B5+B6+B7)</f>
        <v>#DIV/0!</v>
      </c>
      <c r="C14" s="4" t="s">
        <v>11</v>
      </c>
      <c r="D14" s="4" t="s">
        <v>13</v>
      </c>
    </row>
    <row r="15" spans="1:5" s="2" customFormat="1" ht="26" customHeight="1">
      <c r="A15" s="5" t="s">
        <v>8</v>
      </c>
      <c r="B15" s="8" t="e">
        <f>B11*12/B4/(B3*1.07)</f>
        <v>#DIV/0!</v>
      </c>
      <c r="C15" s="6" t="s">
        <v>18</v>
      </c>
      <c r="D15" s="6" t="s">
        <v>13</v>
      </c>
    </row>
    <row r="16" spans="1:5" s="2" customFormat="1" ht="26" customHeight="1"/>
    <row r="17" spans="1:5" ht="19">
      <c r="A17" s="11" t="s">
        <v>20</v>
      </c>
      <c r="B17" s="12"/>
      <c r="C17" s="10"/>
      <c r="D17" s="10"/>
      <c r="E17"/>
    </row>
    <row r="18" spans="1:5" ht="19">
      <c r="A18" s="11" t="s">
        <v>21</v>
      </c>
      <c r="B18" s="12"/>
      <c r="C18" s="10"/>
      <c r="D18" s="10"/>
      <c r="E18"/>
    </row>
    <row r="19" spans="1:5" ht="19">
      <c r="A19" s="11" t="s">
        <v>22</v>
      </c>
      <c r="B19" s="12"/>
      <c r="C19" s="10"/>
      <c r="D19" s="10"/>
      <c r="E19"/>
    </row>
    <row r="20" spans="1:5" ht="19">
      <c r="A20" s="11" t="s">
        <v>23</v>
      </c>
      <c r="B20" s="12"/>
      <c r="C20" s="10"/>
      <c r="D20" s="10"/>
      <c r="E20"/>
    </row>
    <row r="21" spans="1:5" ht="19">
      <c r="A21" s="11" t="s">
        <v>24</v>
      </c>
      <c r="B21" s="12"/>
      <c r="C21" s="10"/>
      <c r="D21" s="10"/>
      <c r="E21"/>
    </row>
    <row r="22" spans="1:5" ht="19">
      <c r="A22" s="11" t="s">
        <v>25</v>
      </c>
      <c r="B22" s="12"/>
      <c r="C22" s="10"/>
      <c r="D22" s="10"/>
      <c r="E22"/>
    </row>
    <row r="23" spans="1:5" ht="19">
      <c r="A23" s="11" t="s">
        <v>26</v>
      </c>
      <c r="B23" s="12"/>
      <c r="C23" s="10"/>
      <c r="D23" s="10"/>
      <c r="E23"/>
    </row>
  </sheetData>
  <mergeCells count="1">
    <mergeCell ref="A1:D1"/>
  </mergeCells>
  <phoneticPr fontId="1" type="noConversion"/>
  <pageMargins left="0.36000000000000004" right="0.2535433070866142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效益分析表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 徐</dc:creator>
  <cp:lastModifiedBy>明 徐</cp:lastModifiedBy>
  <cp:lastPrinted>2016-11-30T14:01:33Z</cp:lastPrinted>
  <dcterms:created xsi:type="dcterms:W3CDTF">2016-06-07T07:09:57Z</dcterms:created>
  <dcterms:modified xsi:type="dcterms:W3CDTF">2016-11-30T14:03:28Z</dcterms:modified>
</cp:coreProperties>
</file>