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<sst xmlns="http://schemas.openxmlformats.org/spreadsheetml/2006/main" count="142" uniqueCount="66">
  <si>
    <t>盐城市中医院2023年公开招聘编外专业技术人员拟聘用人员名单公示（一）</t>
  </si>
  <si>
    <t>序号</t>
  </si>
  <si>
    <t>报考单位</t>
  </si>
  <si>
    <t>岗位代码</t>
  </si>
  <si>
    <t>岗位名称</t>
  </si>
  <si>
    <t>招聘计划数</t>
  </si>
  <si>
    <t>姓名</t>
  </si>
  <si>
    <t>学历</t>
  </si>
  <si>
    <t>专业</t>
  </si>
  <si>
    <t>毕业学校或现工作单位</t>
  </si>
  <si>
    <t>笔试成绩（50%）</t>
  </si>
  <si>
    <t>面试成绩
(50%)</t>
  </si>
  <si>
    <t>综合得分</t>
  </si>
  <si>
    <t>同一岗位总分排名</t>
  </si>
  <si>
    <t>备注</t>
  </si>
  <si>
    <t>盐城市中医院</t>
  </si>
  <si>
    <t>推拿科</t>
  </si>
  <si>
    <t>张凯旋</t>
  </si>
  <si>
    <t>本科</t>
  </si>
  <si>
    <t>针灸推拿学</t>
  </si>
  <si>
    <t>南京中医药大学</t>
  </si>
  <si>
    <t>69.2</t>
  </si>
  <si>
    <t>招聘单位</t>
  </si>
  <si>
    <t>岗位
代码</t>
  </si>
  <si>
    <t>考生姓名</t>
  </si>
  <si>
    <t>笔试成绩（40%）</t>
  </si>
  <si>
    <t>实践操作考核（20%）</t>
  </si>
  <si>
    <t>面试成绩
(40%)</t>
  </si>
  <si>
    <t>同一岗位总分排名（同分不分先后）</t>
  </si>
  <si>
    <t>护理A</t>
  </si>
  <si>
    <t>卢雨婷</t>
  </si>
  <si>
    <t>护理</t>
  </si>
  <si>
    <t>南京医科大学康达学院</t>
  </si>
  <si>
    <t>孙姝</t>
  </si>
  <si>
    <t>徐州医科大学</t>
  </si>
  <si>
    <t>蔡益民</t>
  </si>
  <si>
    <t>南京中医药大学翰林学院</t>
  </si>
  <si>
    <t>王静</t>
  </si>
  <si>
    <t>林静</t>
  </si>
  <si>
    <t>王彤彤</t>
  </si>
  <si>
    <t>护理学</t>
  </si>
  <si>
    <t>蒋洁</t>
  </si>
  <si>
    <t>护理B</t>
  </si>
  <si>
    <t>薛晓莉</t>
  </si>
  <si>
    <t>大专</t>
  </si>
  <si>
    <t>江苏医药职业学院</t>
  </si>
  <si>
    <t>顾宇婷</t>
  </si>
  <si>
    <t>助产</t>
  </si>
  <si>
    <t>苏州卫生职业技术学院</t>
  </si>
  <si>
    <t>臧嘉慧</t>
  </si>
  <si>
    <t>孙烨</t>
  </si>
  <si>
    <t>徐州生物工程职业技术学院</t>
  </si>
  <si>
    <t>夏雪绮</t>
  </si>
  <si>
    <t>扬州市职业大学</t>
  </si>
  <si>
    <t>刘梦颖</t>
  </si>
  <si>
    <t>江苏联合职业技术学院连云港中医药分院</t>
  </si>
  <si>
    <t>王倩
2003.02</t>
  </si>
  <si>
    <t>连云港中医药高等职业技术学校</t>
  </si>
  <si>
    <t>张萍萍</t>
  </si>
  <si>
    <t>三门峡职业技术学院</t>
  </si>
  <si>
    <t>王传慧</t>
  </si>
  <si>
    <t>王茂</t>
  </si>
  <si>
    <t>泰州职业技术学院</t>
  </si>
  <si>
    <t>同岗位第6名放弃，依次递补</t>
  </si>
  <si>
    <r>
      <rPr>
        <b/>
        <sz val="12"/>
        <color theme="1"/>
        <rFont val="宋体"/>
        <charset val="134"/>
        <scheme val="minor"/>
      </rPr>
      <t>注：1.报考病理科岗位的第1名尚在体检考察环节，暂不公示；
    2.报考护理A岗位的第4、8、9名放弃</t>
    </r>
    <r>
      <rPr>
        <b/>
        <sz val="12"/>
        <rFont val="宋体"/>
        <charset val="134"/>
        <scheme val="minor"/>
      </rPr>
      <t>，依次递补第11、13-17名放弃，递补第12、18、19名，</t>
    </r>
    <r>
      <rPr>
        <b/>
        <sz val="12"/>
        <color theme="1"/>
        <rFont val="宋体"/>
        <charset val="134"/>
        <scheme val="minor"/>
      </rPr>
      <t xml:space="preserve">目前尚在体检考察环节，暂不公示；
    3.报考胸外科岗位的第1、2名均放弃，无人递补。
    </t>
    </r>
  </si>
  <si>
    <t>公示时间：   2023年7月25日-8月2日                                                                 监督电话：0515-88166308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</si>
</sst>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name val="宋体"/>
      <charset val="134"/>
      <scheme val="minor"/>
    </font>
    <font>
      <b/>
      <sz val="12"/>
      <name val="华文细黑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</font>
    <font>
      <b/>
      <sz val="12"/>
      <color rgb="FF000000"/>
      <name val="等线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2" xfId="0" applyBorder="1">
      <alignment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3"/>
  <sheetViews>
    <sheetView tabSelected="1" workbookViewId="0">
      <selection activeCell="I3" sqref="I3"/>
    </sheetView>
  </sheetViews>
  <sheetFormatPr defaultColWidth="9" defaultRowHeight="13.5"/>
  <cols>
    <col min="1" max="1" width="5.75" customWidth="1"/>
    <col min="2" max="2" width="10.125" customWidth="1"/>
    <col min="3" max="3" width="7.50833333333333" customWidth="1"/>
    <col min="9" max="9" width="16.375" customWidth="1"/>
    <col min="10" max="10" width="10.6333333333333" customWidth="1"/>
    <col min="11" max="11" width="10.4916666666667" customWidth="1"/>
    <col min="12" max="12" width="10.6333333333333" customWidth="1"/>
    <col min="14" max="14" width="10.875" customWidth="1"/>
    <col min="15" max="15" width="9.625" customWidth="1"/>
  </cols>
  <sheetData>
    <row r="1" ht="46" customHeight="1" spans="1:1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ht="58" customHeight="1" spans="1:15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18" t="s">
        <v>10</v>
      </c>
      <c r="K2" s="19" t="s">
        <v>11</v>
      </c>
      <c r="L2" s="19" t="s">
        <v>12</v>
      </c>
      <c r="M2" s="3" t="s">
        <v>13</v>
      </c>
      <c r="N2" s="3"/>
      <c r="O2" s="20" t="s">
        <v>14</v>
      </c>
    </row>
    <row r="3" ht="50" customHeight="1" spans="1:15">
      <c r="A3" s="5">
        <v>1</v>
      </c>
      <c r="B3" s="5" t="s">
        <v>15</v>
      </c>
      <c r="C3" s="5">
        <v>5</v>
      </c>
      <c r="D3" s="6" t="s">
        <v>16</v>
      </c>
      <c r="E3" s="6">
        <v>1</v>
      </c>
      <c r="F3" s="6" t="s">
        <v>17</v>
      </c>
      <c r="G3" s="5" t="s">
        <v>18</v>
      </c>
      <c r="H3" s="5" t="s">
        <v>19</v>
      </c>
      <c r="I3" s="5" t="s">
        <v>20</v>
      </c>
      <c r="J3" s="21">
        <v>72</v>
      </c>
      <c r="K3" s="22" t="s">
        <v>21</v>
      </c>
      <c r="L3" s="23">
        <f>J3*0.5+K3*0.5</f>
        <v>70.6</v>
      </c>
      <c r="M3" s="6">
        <v>1</v>
      </c>
      <c r="N3" s="6"/>
      <c r="O3" s="24"/>
    </row>
    <row r="4" ht="75" customHeight="1" spans="1:15">
      <c r="A4" s="7" t="s">
        <v>1</v>
      </c>
      <c r="B4" s="7" t="s">
        <v>22</v>
      </c>
      <c r="C4" s="7" t="s">
        <v>23</v>
      </c>
      <c r="D4" s="7" t="s">
        <v>4</v>
      </c>
      <c r="E4" s="7" t="s">
        <v>5</v>
      </c>
      <c r="F4" s="8" t="s">
        <v>24</v>
      </c>
      <c r="G4" s="9" t="s">
        <v>7</v>
      </c>
      <c r="H4" s="9" t="s">
        <v>8</v>
      </c>
      <c r="I4" s="9" t="s">
        <v>9</v>
      </c>
      <c r="J4" s="25" t="s">
        <v>25</v>
      </c>
      <c r="K4" s="25" t="s">
        <v>26</v>
      </c>
      <c r="L4" s="25" t="s">
        <v>27</v>
      </c>
      <c r="M4" s="25" t="s">
        <v>12</v>
      </c>
      <c r="N4" s="7" t="s">
        <v>28</v>
      </c>
      <c r="O4" s="20" t="s">
        <v>14</v>
      </c>
    </row>
    <row r="5" ht="44" customHeight="1" spans="1:15">
      <c r="A5" s="10">
        <v>1</v>
      </c>
      <c r="B5" s="11" t="s">
        <v>15</v>
      </c>
      <c r="C5" s="10">
        <v>1</v>
      </c>
      <c r="D5" s="11" t="s">
        <v>29</v>
      </c>
      <c r="E5" s="12">
        <v>10</v>
      </c>
      <c r="F5" s="6" t="s">
        <v>30</v>
      </c>
      <c r="G5" s="13" t="s">
        <v>18</v>
      </c>
      <c r="H5" s="13" t="s">
        <v>31</v>
      </c>
      <c r="I5" s="5" t="s">
        <v>32</v>
      </c>
      <c r="J5" s="26">
        <v>90</v>
      </c>
      <c r="K5" s="26">
        <v>78</v>
      </c>
      <c r="L5" s="26">
        <v>77.2</v>
      </c>
      <c r="M5" s="27">
        <f>L5*0.4+K5*0.2+J5*0.4</f>
        <v>82.48</v>
      </c>
      <c r="N5" s="26">
        <v>1</v>
      </c>
      <c r="O5" s="28"/>
    </row>
    <row r="6" ht="44" customHeight="1" spans="1:15">
      <c r="A6" s="10">
        <v>2</v>
      </c>
      <c r="B6" s="11" t="s">
        <v>15</v>
      </c>
      <c r="C6" s="10">
        <v>1</v>
      </c>
      <c r="D6" s="11" t="s">
        <v>29</v>
      </c>
      <c r="E6" s="14"/>
      <c r="F6" s="6" t="s">
        <v>33</v>
      </c>
      <c r="G6" s="13" t="s">
        <v>18</v>
      </c>
      <c r="H6" s="13" t="s">
        <v>31</v>
      </c>
      <c r="I6" s="5" t="s">
        <v>34</v>
      </c>
      <c r="J6" s="26">
        <v>84</v>
      </c>
      <c r="K6" s="26">
        <v>74.4</v>
      </c>
      <c r="L6" s="26">
        <v>73</v>
      </c>
      <c r="M6" s="27">
        <v>77.68</v>
      </c>
      <c r="N6" s="26">
        <v>2</v>
      </c>
      <c r="O6" s="28"/>
    </row>
    <row r="7" ht="44" customHeight="1" spans="1:15">
      <c r="A7" s="10">
        <v>3</v>
      </c>
      <c r="B7" s="11" t="s">
        <v>15</v>
      </c>
      <c r="C7" s="10">
        <v>1</v>
      </c>
      <c r="D7" s="11" t="s">
        <v>29</v>
      </c>
      <c r="E7" s="14"/>
      <c r="F7" s="6" t="s">
        <v>35</v>
      </c>
      <c r="G7" s="13" t="s">
        <v>18</v>
      </c>
      <c r="H7" s="13" t="s">
        <v>31</v>
      </c>
      <c r="I7" s="5" t="s">
        <v>36</v>
      </c>
      <c r="J7" s="26">
        <v>77.5</v>
      </c>
      <c r="K7" s="26">
        <v>78</v>
      </c>
      <c r="L7" s="26">
        <v>74.2</v>
      </c>
      <c r="M7" s="27">
        <f t="shared" ref="M7:M11" si="0">L7*0.4+K7*0.2+J7*0.4</f>
        <v>76.28</v>
      </c>
      <c r="N7" s="26">
        <v>3</v>
      </c>
      <c r="O7" s="28"/>
    </row>
    <row r="8" ht="44" customHeight="1" spans="1:15">
      <c r="A8" s="10">
        <v>4</v>
      </c>
      <c r="B8" s="11" t="s">
        <v>15</v>
      </c>
      <c r="C8" s="10">
        <v>1</v>
      </c>
      <c r="D8" s="11" t="s">
        <v>29</v>
      </c>
      <c r="E8" s="14"/>
      <c r="F8" s="6" t="s">
        <v>37</v>
      </c>
      <c r="G8" s="13" t="s">
        <v>18</v>
      </c>
      <c r="H8" s="13" t="s">
        <v>31</v>
      </c>
      <c r="I8" s="5" t="s">
        <v>34</v>
      </c>
      <c r="J8" s="26">
        <v>84</v>
      </c>
      <c r="K8" s="26">
        <v>78.4</v>
      </c>
      <c r="L8" s="26">
        <v>66.2</v>
      </c>
      <c r="M8" s="27">
        <f t="shared" si="0"/>
        <v>75.76</v>
      </c>
      <c r="N8" s="26">
        <v>5</v>
      </c>
      <c r="O8" s="28"/>
    </row>
    <row r="9" ht="44" customHeight="1" spans="1:15">
      <c r="A9" s="10">
        <v>5</v>
      </c>
      <c r="B9" s="11" t="s">
        <v>15</v>
      </c>
      <c r="C9" s="10">
        <v>1</v>
      </c>
      <c r="D9" s="11" t="s">
        <v>29</v>
      </c>
      <c r="E9" s="14"/>
      <c r="F9" s="6" t="s">
        <v>38</v>
      </c>
      <c r="G9" s="13" t="s">
        <v>18</v>
      </c>
      <c r="H9" s="13" t="s">
        <v>31</v>
      </c>
      <c r="I9" s="5" t="s">
        <v>32</v>
      </c>
      <c r="J9" s="26">
        <v>75.5</v>
      </c>
      <c r="K9" s="26">
        <v>81</v>
      </c>
      <c r="L9" s="26">
        <v>72.6</v>
      </c>
      <c r="M9" s="27">
        <f t="shared" si="0"/>
        <v>75.44</v>
      </c>
      <c r="N9" s="26">
        <v>6</v>
      </c>
      <c r="O9" s="28"/>
    </row>
    <row r="10" ht="44" customHeight="1" spans="1:15">
      <c r="A10" s="10">
        <v>6</v>
      </c>
      <c r="B10" s="11" t="s">
        <v>15</v>
      </c>
      <c r="C10" s="10">
        <v>1</v>
      </c>
      <c r="D10" s="11" t="s">
        <v>29</v>
      </c>
      <c r="E10" s="14"/>
      <c r="F10" s="6" t="s">
        <v>39</v>
      </c>
      <c r="G10" s="13" t="s">
        <v>18</v>
      </c>
      <c r="H10" s="13" t="s">
        <v>40</v>
      </c>
      <c r="I10" s="5" t="s">
        <v>34</v>
      </c>
      <c r="J10" s="26">
        <v>84</v>
      </c>
      <c r="K10" s="26">
        <v>67.8</v>
      </c>
      <c r="L10" s="26">
        <v>70.6</v>
      </c>
      <c r="M10" s="27">
        <f t="shared" si="0"/>
        <v>75.4</v>
      </c>
      <c r="N10" s="26">
        <v>7</v>
      </c>
      <c r="O10" s="28"/>
    </row>
    <row r="11" ht="44" customHeight="1" spans="1:15">
      <c r="A11" s="10">
        <v>7</v>
      </c>
      <c r="B11" s="11" t="s">
        <v>15</v>
      </c>
      <c r="C11" s="10">
        <v>1</v>
      </c>
      <c r="D11" s="11" t="s">
        <v>29</v>
      </c>
      <c r="E11" s="15"/>
      <c r="F11" s="6" t="s">
        <v>41</v>
      </c>
      <c r="G11" s="13" t="s">
        <v>18</v>
      </c>
      <c r="H11" s="13" t="s">
        <v>40</v>
      </c>
      <c r="I11" s="5" t="s">
        <v>34</v>
      </c>
      <c r="J11" s="26">
        <v>77.5</v>
      </c>
      <c r="K11" s="26">
        <v>63.6</v>
      </c>
      <c r="L11" s="26">
        <v>73.4</v>
      </c>
      <c r="M11" s="27">
        <f t="shared" si="0"/>
        <v>73.08</v>
      </c>
      <c r="N11" s="26">
        <v>10</v>
      </c>
      <c r="O11" s="28"/>
    </row>
    <row r="12" ht="44" customHeight="1" spans="1:15">
      <c r="A12" s="10">
        <v>8</v>
      </c>
      <c r="B12" s="11" t="s">
        <v>15</v>
      </c>
      <c r="C12" s="10">
        <v>2</v>
      </c>
      <c r="D12" s="11" t="s">
        <v>42</v>
      </c>
      <c r="E12" s="10">
        <v>10</v>
      </c>
      <c r="F12" s="6" t="s">
        <v>43</v>
      </c>
      <c r="G12" s="13" t="s">
        <v>44</v>
      </c>
      <c r="H12" s="13" t="s">
        <v>31</v>
      </c>
      <c r="I12" s="5" t="s">
        <v>45</v>
      </c>
      <c r="J12" s="26">
        <v>80.5</v>
      </c>
      <c r="K12" s="26">
        <v>83.8</v>
      </c>
      <c r="L12" s="26">
        <v>76.6</v>
      </c>
      <c r="M12" s="27">
        <f t="shared" ref="M12:M21" si="1">L12*0.4+K12*0.2+J12*0.4</f>
        <v>79.6</v>
      </c>
      <c r="N12" s="26">
        <v>1</v>
      </c>
      <c r="O12" s="28"/>
    </row>
    <row r="13" ht="41" customHeight="1" spans="1:15">
      <c r="A13" s="10">
        <v>9</v>
      </c>
      <c r="B13" s="11" t="s">
        <v>15</v>
      </c>
      <c r="C13" s="10">
        <v>2</v>
      </c>
      <c r="D13" s="11" t="s">
        <v>42</v>
      </c>
      <c r="E13" s="10"/>
      <c r="F13" s="6" t="s">
        <v>46</v>
      </c>
      <c r="G13" s="13" t="s">
        <v>44</v>
      </c>
      <c r="H13" s="13" t="s">
        <v>47</v>
      </c>
      <c r="I13" s="5" t="s">
        <v>48</v>
      </c>
      <c r="J13" s="26">
        <v>73.5</v>
      </c>
      <c r="K13" s="26">
        <v>85.2</v>
      </c>
      <c r="L13" s="26">
        <v>79.4</v>
      </c>
      <c r="M13" s="27">
        <f t="shared" si="1"/>
        <v>78.2</v>
      </c>
      <c r="N13" s="26">
        <v>2</v>
      </c>
      <c r="O13" s="28"/>
    </row>
    <row r="14" ht="41" customHeight="1" spans="1:15">
      <c r="A14" s="10">
        <v>10</v>
      </c>
      <c r="B14" s="11" t="s">
        <v>15</v>
      </c>
      <c r="C14" s="10">
        <v>2</v>
      </c>
      <c r="D14" s="11" t="s">
        <v>42</v>
      </c>
      <c r="E14" s="10"/>
      <c r="F14" s="6" t="s">
        <v>49</v>
      </c>
      <c r="G14" s="13" t="s">
        <v>44</v>
      </c>
      <c r="H14" s="13" t="s">
        <v>31</v>
      </c>
      <c r="I14" s="5" t="s">
        <v>45</v>
      </c>
      <c r="J14" s="26">
        <v>73.5</v>
      </c>
      <c r="K14" s="26">
        <v>84.2</v>
      </c>
      <c r="L14" s="26">
        <v>79.6</v>
      </c>
      <c r="M14" s="27">
        <f t="shared" si="1"/>
        <v>78.08</v>
      </c>
      <c r="N14" s="26">
        <v>3</v>
      </c>
      <c r="O14" s="28"/>
    </row>
    <row r="15" ht="41" customHeight="1" spans="1:15">
      <c r="A15" s="10">
        <v>11</v>
      </c>
      <c r="B15" s="11" t="s">
        <v>15</v>
      </c>
      <c r="C15" s="10">
        <v>2</v>
      </c>
      <c r="D15" s="11" t="s">
        <v>42</v>
      </c>
      <c r="E15" s="10"/>
      <c r="F15" s="6" t="s">
        <v>50</v>
      </c>
      <c r="G15" s="13" t="s">
        <v>44</v>
      </c>
      <c r="H15" s="13" t="s">
        <v>31</v>
      </c>
      <c r="I15" s="5" t="s">
        <v>51</v>
      </c>
      <c r="J15" s="26">
        <v>71</v>
      </c>
      <c r="K15" s="26">
        <v>84.6</v>
      </c>
      <c r="L15" s="26">
        <v>78.8</v>
      </c>
      <c r="M15" s="27">
        <f t="shared" si="1"/>
        <v>76.84</v>
      </c>
      <c r="N15" s="26">
        <v>4</v>
      </c>
      <c r="O15" s="28"/>
    </row>
    <row r="16" ht="41" customHeight="1" spans="1:15">
      <c r="A16" s="10">
        <v>12</v>
      </c>
      <c r="B16" s="11" t="s">
        <v>15</v>
      </c>
      <c r="C16" s="10">
        <v>2</v>
      </c>
      <c r="D16" s="11" t="s">
        <v>42</v>
      </c>
      <c r="E16" s="10"/>
      <c r="F16" s="6" t="s">
        <v>52</v>
      </c>
      <c r="G16" s="13" t="s">
        <v>44</v>
      </c>
      <c r="H16" s="13" t="s">
        <v>31</v>
      </c>
      <c r="I16" s="5" t="s">
        <v>53</v>
      </c>
      <c r="J16" s="26">
        <v>69.5</v>
      </c>
      <c r="K16" s="26">
        <v>81.8</v>
      </c>
      <c r="L16" s="26">
        <v>78.8</v>
      </c>
      <c r="M16" s="27">
        <f t="shared" si="1"/>
        <v>75.68</v>
      </c>
      <c r="N16" s="26">
        <v>5</v>
      </c>
      <c r="O16" s="28"/>
    </row>
    <row r="17" ht="60" customHeight="1" spans="1:15">
      <c r="A17" s="10">
        <v>13</v>
      </c>
      <c r="B17" s="11" t="s">
        <v>15</v>
      </c>
      <c r="C17" s="10">
        <v>2</v>
      </c>
      <c r="D17" s="11" t="s">
        <v>42</v>
      </c>
      <c r="E17" s="10"/>
      <c r="F17" s="6" t="s">
        <v>54</v>
      </c>
      <c r="G17" s="13" t="s">
        <v>44</v>
      </c>
      <c r="H17" s="13" t="s">
        <v>31</v>
      </c>
      <c r="I17" s="5" t="s">
        <v>55</v>
      </c>
      <c r="J17" s="26">
        <v>73.5</v>
      </c>
      <c r="K17" s="26">
        <v>73.2</v>
      </c>
      <c r="L17" s="26">
        <v>76.2</v>
      </c>
      <c r="M17" s="27">
        <f t="shared" si="1"/>
        <v>74.52</v>
      </c>
      <c r="N17" s="26">
        <v>7</v>
      </c>
      <c r="O17" s="28"/>
    </row>
    <row r="18" ht="60" customHeight="1" spans="1:15">
      <c r="A18" s="10">
        <v>14</v>
      </c>
      <c r="B18" s="11" t="s">
        <v>15</v>
      </c>
      <c r="C18" s="10">
        <v>2</v>
      </c>
      <c r="D18" s="11" t="s">
        <v>42</v>
      </c>
      <c r="E18" s="10"/>
      <c r="F18" s="6" t="s">
        <v>56</v>
      </c>
      <c r="G18" s="6" t="s">
        <v>44</v>
      </c>
      <c r="H18" s="13" t="s">
        <v>31</v>
      </c>
      <c r="I18" s="6" t="s">
        <v>57</v>
      </c>
      <c r="J18" s="26">
        <v>73.5</v>
      </c>
      <c r="K18" s="26">
        <v>82.6</v>
      </c>
      <c r="L18" s="26">
        <v>70.8</v>
      </c>
      <c r="M18" s="27">
        <f t="shared" si="1"/>
        <v>74.24</v>
      </c>
      <c r="N18" s="26">
        <v>8</v>
      </c>
      <c r="O18" s="28"/>
    </row>
    <row r="19" ht="52" customHeight="1" spans="1:15">
      <c r="A19" s="10">
        <v>15</v>
      </c>
      <c r="B19" s="11" t="s">
        <v>15</v>
      </c>
      <c r="C19" s="10">
        <v>2</v>
      </c>
      <c r="D19" s="11" t="s">
        <v>42</v>
      </c>
      <c r="E19" s="10"/>
      <c r="F19" s="6" t="s">
        <v>58</v>
      </c>
      <c r="G19" s="13" t="s">
        <v>44</v>
      </c>
      <c r="H19" s="13" t="s">
        <v>31</v>
      </c>
      <c r="I19" s="5" t="s">
        <v>59</v>
      </c>
      <c r="J19" s="26">
        <v>71</v>
      </c>
      <c r="K19" s="26">
        <v>79.2</v>
      </c>
      <c r="L19" s="26">
        <v>73.2</v>
      </c>
      <c r="M19" s="27">
        <f t="shared" si="1"/>
        <v>73.52</v>
      </c>
      <c r="N19" s="26">
        <v>9</v>
      </c>
      <c r="O19" s="28"/>
    </row>
    <row r="20" ht="52" customHeight="1" spans="1:15">
      <c r="A20" s="10">
        <v>16</v>
      </c>
      <c r="B20" s="11" t="s">
        <v>15</v>
      </c>
      <c r="C20" s="10">
        <v>2</v>
      </c>
      <c r="D20" s="11" t="s">
        <v>42</v>
      </c>
      <c r="E20" s="10"/>
      <c r="F20" s="6" t="s">
        <v>60</v>
      </c>
      <c r="G20" s="13" t="s">
        <v>44</v>
      </c>
      <c r="H20" s="13" t="s">
        <v>31</v>
      </c>
      <c r="I20" s="5" t="s">
        <v>45</v>
      </c>
      <c r="J20" s="26">
        <v>70</v>
      </c>
      <c r="K20" s="26">
        <v>82.6</v>
      </c>
      <c r="L20" s="26">
        <v>72.4</v>
      </c>
      <c r="M20" s="27">
        <f t="shared" si="1"/>
        <v>73.48</v>
      </c>
      <c r="N20" s="26">
        <v>10</v>
      </c>
      <c r="O20" s="28"/>
    </row>
    <row r="21" ht="77" customHeight="1" spans="1:15">
      <c r="A21" s="10">
        <v>17</v>
      </c>
      <c r="B21" s="11" t="s">
        <v>15</v>
      </c>
      <c r="C21" s="10">
        <v>2</v>
      </c>
      <c r="D21" s="10" t="s">
        <v>42</v>
      </c>
      <c r="E21" s="10"/>
      <c r="F21" s="6" t="s">
        <v>61</v>
      </c>
      <c r="G21" s="6" t="s">
        <v>44</v>
      </c>
      <c r="H21" s="6" t="s">
        <v>31</v>
      </c>
      <c r="I21" s="6" t="s">
        <v>62</v>
      </c>
      <c r="J21" s="6">
        <v>71</v>
      </c>
      <c r="K21" s="6">
        <v>83.4</v>
      </c>
      <c r="L21" s="6">
        <v>69.8</v>
      </c>
      <c r="M21" s="6">
        <f t="shared" si="1"/>
        <v>73</v>
      </c>
      <c r="N21" s="6">
        <v>11</v>
      </c>
      <c r="O21" s="6" t="s">
        <v>63</v>
      </c>
    </row>
    <row r="22" ht="54" customHeight="1" spans="1:15">
      <c r="A22" s="16" t="s">
        <v>64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ht="37" customHeight="1" spans="1:15">
      <c r="A23" s="17" t="s">
        <v>65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</sheetData>
  <mergeCells count="7">
    <mergeCell ref="A1:N1"/>
    <mergeCell ref="M2:N2"/>
    <mergeCell ref="M3:N3"/>
    <mergeCell ref="A22:O22"/>
    <mergeCell ref="A23:O23"/>
    <mergeCell ref="E5:E11"/>
    <mergeCell ref="E12:E21"/>
  </mergeCells>
  <printOptions gridLines="1"/>
  <pageMargins left="0.156944444444444" right="0.118055555555556" top="0.275" bottom="0.156944444444444" header="0.275" footer="0.156944444444444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2023-07-10T07:01:00Z</dcterms:created>
  <dcterms:modified xsi:type="dcterms:W3CDTF">2023-07-25T08:43:10Z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7917215BB6644A788007F251D6E17178_11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